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AaronHart/Desktop/OPEN/01-All Module Development Docs/01-Equipment-Inventory-Tools/"/>
    </mc:Choice>
  </mc:AlternateContent>
  <bookViews>
    <workbookView xWindow="1020" yWindow="460" windowWidth="27780" windowHeight="16400" tabRatio="500"/>
  </bookViews>
  <sheets>
    <sheet name="OPEN Roundnet Equipment Pack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H12" i="1"/>
  <c r="C16" i="1"/>
  <c r="C15" i="1"/>
  <c r="C14" i="1"/>
  <c r="C13" i="1"/>
  <c r="C11" i="1"/>
  <c r="C10" i="1"/>
  <c r="C9" i="1"/>
  <c r="C8" i="1"/>
  <c r="C7" i="1"/>
  <c r="C6" i="1"/>
  <c r="H15" i="1"/>
  <c r="H14" i="1"/>
  <c r="H11" i="1"/>
  <c r="H6" i="1"/>
  <c r="H7" i="1"/>
  <c r="H8" i="1"/>
  <c r="H9" i="1"/>
  <c r="H10" i="1"/>
  <c r="H13" i="1"/>
  <c r="H16" i="1"/>
  <c r="H17" i="1"/>
</calcChain>
</file>

<file path=xl/comments1.xml><?xml version="1.0" encoding="utf-8"?>
<comments xmlns="http://schemas.openxmlformats.org/spreadsheetml/2006/main">
  <authors>
    <author>Microsoft Office User</author>
  </authors>
  <commentList>
    <comment ref="A6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When you change this number, the QTY and pricing to the right also change, representing what needs to be purchased to complete the set.</t>
        </r>
      </text>
    </comment>
  </commentList>
</comments>
</file>

<file path=xl/sharedStrings.xml><?xml version="1.0" encoding="utf-8"?>
<sst xmlns="http://schemas.openxmlformats.org/spreadsheetml/2006/main" count="36" uniqueCount="29">
  <si>
    <t>QTY</t>
  </si>
  <si>
    <t>Description</t>
  </si>
  <si>
    <t>Item</t>
  </si>
  <si>
    <t>List</t>
  </si>
  <si>
    <t>Extended</t>
  </si>
  <si>
    <t>Unit</t>
  </si>
  <si>
    <t>Dozen</t>
  </si>
  <si>
    <t>Total</t>
  </si>
  <si>
    <t>My Inventory Tool</t>
  </si>
  <si>
    <t>QTY On Hand</t>
  </si>
  <si>
    <t>Order today from your US Games Sales Representative</t>
  </si>
  <si>
    <t>1-800-327-0484, select option #5</t>
  </si>
  <si>
    <r>
      <t xml:space="preserve">If the extended price of an item displays in </t>
    </r>
    <r>
      <rPr>
        <i/>
        <sz val="12"/>
        <color rgb="FFFF0000"/>
        <rFont val="Arial"/>
      </rPr>
      <t>RED</t>
    </r>
    <r>
      <rPr>
        <i/>
        <sz val="12"/>
        <color theme="1"/>
        <rFont val="Arial"/>
      </rPr>
      <t>, you've exceeded the allowed QTY. When using this tool, do not enter a QTY greater than what is recommeded in this pack.</t>
    </r>
  </si>
  <si>
    <t>Each</t>
  </si>
  <si>
    <t>Set of 6</t>
  </si>
  <si>
    <t>6' Segmented Skip Ropes</t>
  </si>
  <si>
    <t>7' Segmented Skip Ropes</t>
  </si>
  <si>
    <t>9' Segmented Skip Ropes</t>
  </si>
  <si>
    <t>8' Segmented Skip Ropes</t>
  </si>
  <si>
    <t>Pair</t>
  </si>
  <si>
    <t>16' Double Dutch Ropes</t>
  </si>
  <si>
    <t>5" Nylon Bean Bags</t>
  </si>
  <si>
    <t>Premium No-Kink Hula Hoops 30"</t>
  </si>
  <si>
    <t>Low Profile Cones (6 Colors)</t>
  </si>
  <si>
    <t>18" Color My Class Game Cones</t>
  </si>
  <si>
    <t>OPEN Jump Rope Equipment Pack</t>
  </si>
  <si>
    <t>Task Tents</t>
  </si>
  <si>
    <t>3" Foam Dice Color My Class Set</t>
  </si>
  <si>
    <t>Change the "QTY On Hand" numbers to reflect the number of items that you ALREADY have available. For example, if you have 6 Jump Ropes, enter 6 under quantity for that item.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</si>
</sst>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sz val="12"/>
      <color theme="1"/>
      <name val="Arial"/>
    </font>
    <font>
      <sz val="14"/>
      <color theme="1"/>
      <name val="Arial"/>
    </font>
    <font>
      <b/>
      <sz val="12"/>
      <color theme="1"/>
      <name val="Arial"/>
    </font>
    <font>
      <i/>
      <sz val="12"/>
      <color theme="1"/>
      <name val="Arial"/>
    </font>
    <font>
      <b/>
      <sz val="18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i/>
      <sz val="12"/>
      <color rgb="FFFF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DB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4" fillId="2" borderId="0" xfId="0" applyFont="1" applyFill="1" applyProtection="1">
      <protection locked="0"/>
    </xf>
    <xf numFmtId="0" fontId="4" fillId="2" borderId="0" xfId="0" applyFont="1" applyFill="1" applyProtection="1"/>
    <xf numFmtId="0" fontId="5" fillId="2" borderId="0" xfId="0" applyFont="1" applyFill="1" applyProtection="1"/>
    <xf numFmtId="0" fontId="4" fillId="3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44" fontId="4" fillId="2" borderId="1" xfId="1" applyFont="1" applyFill="1" applyBorder="1" applyProtection="1"/>
    <xf numFmtId="0" fontId="4" fillId="2" borderId="1" xfId="0" quotePrefix="1" applyNumberFormat="1" applyFont="1" applyFill="1" applyBorder="1" applyAlignment="1" applyProtection="1">
      <alignment horizontal="right"/>
    </xf>
    <xf numFmtId="0" fontId="6" fillId="2" borderId="0" xfId="0" applyFont="1" applyFill="1" applyAlignment="1" applyProtection="1">
      <alignment horizontal="right"/>
    </xf>
    <xf numFmtId="44" fontId="6" fillId="2" borderId="0" xfId="1" applyFont="1" applyFill="1" applyAlignment="1" applyProtection="1">
      <alignment horizontal="right"/>
    </xf>
    <xf numFmtId="0" fontId="4" fillId="4" borderId="0" xfId="0" applyFont="1" applyFill="1" applyProtection="1"/>
    <xf numFmtId="0" fontId="6" fillId="4" borderId="0" xfId="0" applyFont="1" applyFill="1" applyProtection="1"/>
    <xf numFmtId="0" fontId="6" fillId="2" borderId="0" xfId="0" applyFont="1" applyFill="1" applyProtection="1"/>
    <xf numFmtId="0" fontId="4" fillId="2" borderId="0" xfId="0" applyFont="1" applyFill="1"/>
    <xf numFmtId="0" fontId="8" fillId="2" borderId="0" xfId="0" applyFont="1" applyFill="1" applyProtection="1"/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3" xfId="0" applyFont="1" applyFill="1" applyBorder="1" applyProtection="1"/>
    <xf numFmtId="0" fontId="9" fillId="2" borderId="3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10" fillId="2" borderId="0" xfId="0" applyFont="1" applyFill="1" applyProtection="1">
      <protection locked="0"/>
    </xf>
    <xf numFmtId="0" fontId="10" fillId="4" borderId="5" xfId="0" applyFont="1" applyFill="1" applyBorder="1" applyProtection="1"/>
    <xf numFmtId="0" fontId="4" fillId="4" borderId="6" xfId="0" applyFont="1" applyFill="1" applyBorder="1" applyProtection="1"/>
    <xf numFmtId="0" fontId="4" fillId="4" borderId="7" xfId="0" applyFont="1" applyFill="1" applyBorder="1" applyProtection="1"/>
    <xf numFmtId="0" fontId="9" fillId="2" borderId="2" xfId="0" applyFont="1" applyFill="1" applyBorder="1" applyProtection="1"/>
    <xf numFmtId="0" fontId="4" fillId="2" borderId="1" xfId="0" quotePrefix="1" applyFont="1" applyFill="1" applyBorder="1" applyAlignment="1" applyProtection="1">
      <alignment horizontal="right"/>
    </xf>
    <xf numFmtId="0" fontId="7" fillId="3" borderId="0" xfId="0" applyFont="1" applyFill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8FD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zoomScale="104" workbookViewId="0">
      <selection activeCell="D9" sqref="D9"/>
    </sheetView>
  </sheetViews>
  <sheetFormatPr baseColWidth="10" defaultRowHeight="16" x14ac:dyDescent="0.2"/>
  <cols>
    <col min="1" max="1" width="12.6640625" style="1" customWidth="1"/>
    <col min="2" max="2" width="2.83203125" style="1" customWidth="1"/>
    <col min="3" max="3" width="6.33203125" style="1" customWidth="1"/>
    <col min="4" max="4" width="8.33203125" style="1" bestFit="1" customWidth="1"/>
    <col min="5" max="5" width="37.5" style="1" bestFit="1" customWidth="1"/>
    <col min="6" max="6" width="9.33203125" style="1" bestFit="1" customWidth="1"/>
    <col min="7" max="8" width="10.6640625" style="1" customWidth="1"/>
    <col min="9" max="16384" width="10.83203125" style="1"/>
  </cols>
  <sheetData>
    <row r="1" spans="1:8" ht="23" x14ac:dyDescent="0.25">
      <c r="A1" s="15" t="s">
        <v>25</v>
      </c>
      <c r="B1" s="2"/>
      <c r="C1" s="2"/>
      <c r="D1" s="2"/>
      <c r="E1" s="2"/>
      <c r="F1" s="2"/>
      <c r="G1" s="2"/>
      <c r="H1" s="2"/>
    </row>
    <row r="2" spans="1:8" ht="18" x14ac:dyDescent="0.2">
      <c r="A2" s="3" t="s">
        <v>10</v>
      </c>
      <c r="B2" s="2"/>
      <c r="C2" s="2"/>
      <c r="D2" s="2"/>
      <c r="E2" s="2"/>
      <c r="F2" s="2"/>
      <c r="G2" s="2"/>
      <c r="H2" s="2"/>
    </row>
    <row r="3" spans="1:8" ht="18" x14ac:dyDescent="0.2">
      <c r="A3" s="3" t="s">
        <v>11</v>
      </c>
      <c r="B3" s="2"/>
      <c r="C3" s="2"/>
      <c r="D3" s="2"/>
      <c r="E3" s="2"/>
      <c r="F3" s="2"/>
      <c r="G3" s="2"/>
      <c r="H3" s="2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5" spans="1:8" s="21" customFormat="1" ht="13" x14ac:dyDescent="0.15">
      <c r="A5" s="25" t="s">
        <v>9</v>
      </c>
      <c r="B5" s="22"/>
      <c r="C5" s="16" t="s">
        <v>0</v>
      </c>
      <c r="D5" s="17" t="s">
        <v>5</v>
      </c>
      <c r="E5" s="18" t="s">
        <v>1</v>
      </c>
      <c r="F5" s="19" t="s">
        <v>2</v>
      </c>
      <c r="G5" s="19" t="s">
        <v>3</v>
      </c>
      <c r="H5" s="20" t="s">
        <v>4</v>
      </c>
    </row>
    <row r="6" spans="1:8" x14ac:dyDescent="0.2">
      <c r="A6" s="4">
        <v>0</v>
      </c>
      <c r="B6" s="23"/>
      <c r="C6" s="5">
        <f>SUM(5-A6)</f>
        <v>5</v>
      </c>
      <c r="D6" s="5" t="s">
        <v>13</v>
      </c>
      <c r="E6" s="6" t="s">
        <v>15</v>
      </c>
      <c r="F6" s="6">
        <v>1040142</v>
      </c>
      <c r="G6" s="7">
        <v>2.19</v>
      </c>
      <c r="H6" s="7">
        <f t="shared" ref="H6:H16" si="0">SUM(G6*C6)</f>
        <v>10.95</v>
      </c>
    </row>
    <row r="7" spans="1:8" x14ac:dyDescent="0.2">
      <c r="A7" s="4">
        <v>0</v>
      </c>
      <c r="B7" s="23"/>
      <c r="C7" s="5">
        <f>SUM(25-A7)</f>
        <v>25</v>
      </c>
      <c r="D7" s="5" t="s">
        <v>13</v>
      </c>
      <c r="E7" s="6" t="s">
        <v>16</v>
      </c>
      <c r="F7" s="6">
        <v>1040159</v>
      </c>
      <c r="G7" s="7">
        <v>2.29</v>
      </c>
      <c r="H7" s="7">
        <f t="shared" si="0"/>
        <v>57.25</v>
      </c>
    </row>
    <row r="8" spans="1:8" x14ac:dyDescent="0.2">
      <c r="A8" s="4">
        <v>0</v>
      </c>
      <c r="B8" s="23"/>
      <c r="C8" s="5">
        <f>SUM(10-A8)</f>
        <v>10</v>
      </c>
      <c r="D8" s="5" t="s">
        <v>13</v>
      </c>
      <c r="E8" s="6" t="s">
        <v>18</v>
      </c>
      <c r="F8" s="26">
        <v>1040166</v>
      </c>
      <c r="G8" s="7">
        <v>2.4900000000000002</v>
      </c>
      <c r="H8" s="7">
        <f t="shared" si="0"/>
        <v>24.900000000000002</v>
      </c>
    </row>
    <row r="9" spans="1:8" x14ac:dyDescent="0.2">
      <c r="A9" s="4">
        <v>0</v>
      </c>
      <c r="B9" s="23"/>
      <c r="C9" s="5">
        <f>SUM(8-A9)</f>
        <v>8</v>
      </c>
      <c r="D9" s="5" t="s">
        <v>13</v>
      </c>
      <c r="E9" s="6" t="s">
        <v>17</v>
      </c>
      <c r="F9" s="6">
        <v>1040173</v>
      </c>
      <c r="G9" s="7">
        <v>3.05</v>
      </c>
      <c r="H9" s="7">
        <f t="shared" si="0"/>
        <v>24.4</v>
      </c>
    </row>
    <row r="10" spans="1:8" x14ac:dyDescent="0.2">
      <c r="A10" s="4">
        <v>0</v>
      </c>
      <c r="B10" s="23"/>
      <c r="C10" s="5">
        <f>SUM(6-A10)</f>
        <v>6</v>
      </c>
      <c r="D10" s="5" t="s">
        <v>19</v>
      </c>
      <c r="E10" s="6" t="s">
        <v>20</v>
      </c>
      <c r="F10" s="6">
        <v>17316</v>
      </c>
      <c r="G10" s="7">
        <v>11.99</v>
      </c>
      <c r="H10" s="7">
        <f t="shared" si="0"/>
        <v>71.94</v>
      </c>
    </row>
    <row r="11" spans="1:8" x14ac:dyDescent="0.2">
      <c r="A11" s="4">
        <v>0</v>
      </c>
      <c r="B11" s="23"/>
      <c r="C11" s="5">
        <f>SUM(5-A11)</f>
        <v>5</v>
      </c>
      <c r="D11" s="5" t="s">
        <v>6</v>
      </c>
      <c r="E11" s="6" t="s">
        <v>21</v>
      </c>
      <c r="F11" s="6">
        <v>1293418</v>
      </c>
      <c r="G11" s="7">
        <v>15.99</v>
      </c>
      <c r="H11" s="7">
        <f t="shared" si="0"/>
        <v>79.95</v>
      </c>
    </row>
    <row r="12" spans="1:8" x14ac:dyDescent="0.2">
      <c r="A12" s="4">
        <v>0</v>
      </c>
      <c r="B12" s="23"/>
      <c r="C12" s="5">
        <f>SUM(2-A12)</f>
        <v>2</v>
      </c>
      <c r="D12" s="5" t="s">
        <v>14</v>
      </c>
      <c r="E12" s="6" t="s">
        <v>27</v>
      </c>
      <c r="F12" s="6">
        <v>1135589</v>
      </c>
      <c r="G12" s="7">
        <v>32.29</v>
      </c>
      <c r="H12" s="7">
        <f t="shared" si="0"/>
        <v>64.58</v>
      </c>
    </row>
    <row r="13" spans="1:8" x14ac:dyDescent="0.2">
      <c r="A13" s="4">
        <v>0</v>
      </c>
      <c r="B13" s="23"/>
      <c r="C13" s="5">
        <f>SUM(1-A13)</f>
        <v>1</v>
      </c>
      <c r="D13" s="5" t="s">
        <v>6</v>
      </c>
      <c r="E13" s="6" t="s">
        <v>22</v>
      </c>
      <c r="F13" s="8">
        <v>2160</v>
      </c>
      <c r="G13" s="7">
        <v>65.989999999999995</v>
      </c>
      <c r="H13" s="7">
        <f t="shared" si="0"/>
        <v>65.989999999999995</v>
      </c>
    </row>
    <row r="14" spans="1:8" x14ac:dyDescent="0.2">
      <c r="A14" s="4">
        <v>0</v>
      </c>
      <c r="B14" s="23"/>
      <c r="C14" s="5">
        <f>SUM(2-A14)</f>
        <v>2</v>
      </c>
      <c r="D14" s="5" t="s">
        <v>6</v>
      </c>
      <c r="E14" s="6" t="s">
        <v>23</v>
      </c>
      <c r="F14" s="8">
        <v>1255690</v>
      </c>
      <c r="G14" s="7">
        <v>12.99</v>
      </c>
      <c r="H14" s="7">
        <f t="shared" si="0"/>
        <v>25.98</v>
      </c>
    </row>
    <row r="15" spans="1:8" x14ac:dyDescent="0.2">
      <c r="A15" s="4">
        <v>0</v>
      </c>
      <c r="B15" s="23"/>
      <c r="C15" s="5">
        <f>SUM(1-A15)</f>
        <v>1</v>
      </c>
      <c r="D15" s="5" t="s">
        <v>14</v>
      </c>
      <c r="E15" s="6" t="s">
        <v>24</v>
      </c>
      <c r="F15" s="8">
        <v>1245875</v>
      </c>
      <c r="G15" s="7">
        <v>69.989999999999995</v>
      </c>
      <c r="H15" s="7">
        <f t="shared" si="0"/>
        <v>69.989999999999995</v>
      </c>
    </row>
    <row r="16" spans="1:8" x14ac:dyDescent="0.2">
      <c r="A16" s="4">
        <v>0</v>
      </c>
      <c r="B16" s="24"/>
      <c r="C16" s="5">
        <f>SUM(1-A16)</f>
        <v>1</v>
      </c>
      <c r="D16" s="5" t="s">
        <v>14</v>
      </c>
      <c r="E16" s="6" t="s">
        <v>26</v>
      </c>
      <c r="F16" s="6">
        <v>1389878</v>
      </c>
      <c r="G16" s="7">
        <v>49.99</v>
      </c>
      <c r="H16" s="7">
        <f t="shared" si="0"/>
        <v>49.99</v>
      </c>
    </row>
    <row r="17" spans="1:8" x14ac:dyDescent="0.2">
      <c r="A17" s="2"/>
      <c r="B17" s="2"/>
      <c r="C17" s="2"/>
      <c r="D17" s="2"/>
      <c r="E17" s="2"/>
      <c r="F17" s="2"/>
      <c r="G17" s="9" t="s">
        <v>7</v>
      </c>
      <c r="H17" s="10">
        <f>SUM(H6:H16)</f>
        <v>545.91999999999996</v>
      </c>
    </row>
    <row r="18" spans="1:8" ht="7" customHeight="1" x14ac:dyDescent="0.2">
      <c r="A18" s="11"/>
      <c r="B18" s="11"/>
      <c r="C18" s="11"/>
      <c r="D18" s="11"/>
      <c r="E18" s="11"/>
      <c r="F18" s="11"/>
      <c r="G18" s="12"/>
      <c r="H18" s="12"/>
    </row>
    <row r="19" spans="1:8" ht="7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13" t="s">
        <v>8</v>
      </c>
      <c r="B20" s="2"/>
      <c r="C20" s="2"/>
      <c r="D20" s="2"/>
      <c r="E20" s="2"/>
      <c r="F20" s="2"/>
      <c r="G20" s="2"/>
      <c r="H20" s="2"/>
    </row>
    <row r="21" spans="1:8" ht="41" customHeight="1" x14ac:dyDescent="0.2">
      <c r="A21" s="27" t="s">
        <v>28</v>
      </c>
      <c r="B21" s="27"/>
      <c r="C21" s="27"/>
      <c r="D21" s="27"/>
      <c r="E21" s="27"/>
      <c r="F21" s="27"/>
      <c r="G21" s="27"/>
      <c r="H21" s="27"/>
    </row>
    <row r="22" spans="1:8" ht="7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41" customHeight="1" x14ac:dyDescent="0.2">
      <c r="A23" s="28" t="s">
        <v>12</v>
      </c>
      <c r="B23" s="29"/>
      <c r="C23" s="29"/>
      <c r="D23" s="29"/>
      <c r="E23" s="29"/>
      <c r="F23" s="29"/>
      <c r="G23" s="29"/>
      <c r="H23" s="30"/>
    </row>
    <row r="24" spans="1:8" x14ac:dyDescent="0.2">
      <c r="C24" s="14"/>
      <c r="D24" s="14"/>
      <c r="E24" s="14"/>
    </row>
    <row r="25" spans="1:8" x14ac:dyDescent="0.2">
      <c r="C25" s="14"/>
      <c r="D25" s="14"/>
      <c r="E25" s="14"/>
    </row>
    <row r="26" spans="1:8" x14ac:dyDescent="0.2">
      <c r="C26" s="14"/>
      <c r="D26" s="14"/>
      <c r="E26" s="14"/>
    </row>
    <row r="27" spans="1:8" x14ac:dyDescent="0.2">
      <c r="C27" s="14"/>
      <c r="D27" s="14"/>
      <c r="E27" s="14"/>
    </row>
    <row r="28" spans="1:8" x14ac:dyDescent="0.2">
      <c r="C28" s="14"/>
      <c r="D28" s="14"/>
      <c r="E28" s="14"/>
    </row>
    <row r="29" spans="1:8" x14ac:dyDescent="0.2">
      <c r="C29" s="14"/>
      <c r="D29" s="14"/>
      <c r="E29" s="14"/>
    </row>
    <row r="30" spans="1:8" x14ac:dyDescent="0.2">
      <c r="C30" s="14"/>
      <c r="D30" s="14"/>
      <c r="E30" s="14"/>
    </row>
  </sheetData>
  <sheetProtection selectLockedCells="1"/>
  <mergeCells count="2">
    <mergeCell ref="A21:H21"/>
    <mergeCell ref="A23:H23"/>
  </mergeCells>
  <conditionalFormatting sqref="H6">
    <cfRule type="colorScale" priority="6">
      <colorScale>
        <cfvo type="num" val="0"/>
        <cfvo type="max"/>
        <color rgb="FFFF0000"/>
        <color theme="0"/>
      </colorScale>
    </cfRule>
    <cfRule type="cellIs" dxfId="8" priority="5" operator="lessThan">
      <formula>0</formula>
    </cfRule>
  </conditionalFormatting>
  <conditionalFormatting sqref="H8">
    <cfRule type="cellIs" dxfId="7" priority="4" operator="lessThan">
      <formula>0</formula>
    </cfRule>
  </conditionalFormatting>
  <conditionalFormatting sqref="H16">
    <cfRule type="cellIs" dxfId="5" priority="3" operator="lessThan">
      <formula>0</formula>
    </cfRule>
  </conditionalFormatting>
  <conditionalFormatting sqref="H15">
    <cfRule type="cellIs" dxfId="3" priority="2" operator="lessThan">
      <formula>0</formula>
    </cfRule>
  </conditionalFormatting>
  <conditionalFormatting sqref="H6:H16">
    <cfRule type="cellIs" dxfId="1" priority="1" operator="lessThan">
      <formula>0</formula>
    </cfRule>
  </conditionalFormatting>
  <pageMargins left="0.7" right="0.7" top="0.75" bottom="0.75" header="0.3" footer="0.3"/>
  <pageSetup orientation="portrait" horizontalDpi="0" verticalDpi="0"/>
  <ignoredErrors>
    <ignoredError sqref="C15 C13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 Roundnet Equipment Pack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2016-01-04T18:28:40Z</dcterms:created>
  <dcterms:modified xsi:type="dcterms:W3CDTF">2016-02-11T13:50:54Z</dcterms:modified>
</cp:coreProperties>
</file>